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5600" windowHeight="1176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C6" i="1" l="1"/>
  <c r="C5" i="1"/>
  <c r="C4" i="1"/>
  <c r="C7" i="1" l="1"/>
  <c r="C10" i="1" l="1"/>
</calcChain>
</file>

<file path=xl/sharedStrings.xml><?xml version="1.0" encoding="utf-8"?>
<sst xmlns="http://schemas.openxmlformats.org/spreadsheetml/2006/main" count="12" uniqueCount="12">
  <si>
    <t>Kvong</t>
  </si>
  <si>
    <t>Blåbjerg</t>
  </si>
  <si>
    <t>Mejls</t>
  </si>
  <si>
    <t>Skovlund</t>
  </si>
  <si>
    <t>Godkendt til antal børn</t>
  </si>
  <si>
    <t>30 bhv. + 12 vuggestue</t>
  </si>
  <si>
    <t xml:space="preserve">35 - 40 </t>
  </si>
  <si>
    <t>kr.</t>
  </si>
  <si>
    <t>Nuværende garanti</t>
  </si>
  <si>
    <t>Nettodriftsudgift excl. Støttepædagoger og fællesudgifter (årlig udgift 49.393 kr. 2015-pris). Udgift pr. måned</t>
  </si>
  <si>
    <t>Beregning af driftsgaranti vedr. private institutioner</t>
  </si>
  <si>
    <t>Driftsgaranti beregnet udfra nettodriftsudgift i 3 mdr.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</si>
</sst>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 wrapText="1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zoomScaleNormal="100" workbookViewId="0">
      <selection activeCell="C7" sqref="C7"/>
    </sheetView>
  </sheetViews>
  <sheetFormatPr defaultRowHeight="15" x14ac:dyDescent="0.25"/>
  <cols>
    <col min="1" max="1" width="16.28515625" customWidth="1"/>
    <col min="2" max="2" width="26" customWidth="1"/>
    <col min="3" max="3" width="20.85546875" customWidth="1"/>
    <col min="4" max="4" width="18.42578125" customWidth="1"/>
  </cols>
  <sheetData>
    <row r="1" spans="1:4" ht="21.75" customHeight="1" x14ac:dyDescent="0.25">
      <c r="A1" s="15" t="s">
        <v>10</v>
      </c>
      <c r="B1" s="15"/>
      <c r="C1" s="15"/>
      <c r="D1" s="15"/>
    </row>
    <row r="3" spans="1:4" ht="60" x14ac:dyDescent="0.25">
      <c r="A3" s="2"/>
      <c r="B3" s="9" t="s">
        <v>4</v>
      </c>
      <c r="C3" s="10" t="s">
        <v>11</v>
      </c>
      <c r="D3" s="9" t="s">
        <v>8</v>
      </c>
    </row>
    <row r="4" spans="1:4" x14ac:dyDescent="0.25">
      <c r="A4" s="3" t="s">
        <v>0</v>
      </c>
      <c r="B4" s="6" t="s">
        <v>6</v>
      </c>
      <c r="C4" s="11">
        <f>37*C10*3</f>
        <v>456885.24999999994</v>
      </c>
      <c r="D4" s="11">
        <v>250000</v>
      </c>
    </row>
    <row r="5" spans="1:4" x14ac:dyDescent="0.25">
      <c r="A5" s="4" t="s">
        <v>1</v>
      </c>
      <c r="B5" s="7">
        <v>32</v>
      </c>
      <c r="C5" s="12">
        <f>B5*C10*3</f>
        <v>395144</v>
      </c>
      <c r="D5" s="12">
        <v>228000</v>
      </c>
    </row>
    <row r="6" spans="1:4" x14ac:dyDescent="0.25">
      <c r="A6" s="4" t="s">
        <v>2</v>
      </c>
      <c r="B6" s="7">
        <v>46</v>
      </c>
      <c r="C6" s="12">
        <f>B6*C10*3</f>
        <v>568019.5</v>
      </c>
      <c r="D6" s="12">
        <v>200000</v>
      </c>
    </row>
    <row r="7" spans="1:4" x14ac:dyDescent="0.25">
      <c r="A7" s="5" t="s">
        <v>3</v>
      </c>
      <c r="B7" s="8" t="s">
        <v>5</v>
      </c>
      <c r="C7" s="13">
        <f>SUM((30*C10)+((12*2.06)*C10))*3</f>
        <v>675696.23999999987</v>
      </c>
      <c r="D7" s="13">
        <v>457000</v>
      </c>
    </row>
    <row r="8" spans="1:4" x14ac:dyDescent="0.25">
      <c r="C8" s="1"/>
    </row>
    <row r="9" spans="1:4" x14ac:dyDescent="0.25">
      <c r="C9" s="1"/>
    </row>
    <row r="10" spans="1:4" ht="54" customHeight="1" x14ac:dyDescent="0.25">
      <c r="A10" s="14" t="s">
        <v>9</v>
      </c>
      <c r="B10" s="14"/>
      <c r="C10" s="1">
        <f>49393/12</f>
        <v>4116.083333333333</v>
      </c>
      <c r="D10" t="s">
        <v>7</v>
      </c>
    </row>
  </sheetData>
  <mergeCells count="2">
    <mergeCell ref="A10:B10"/>
    <mergeCell ref="A1:D1"/>
  </mergeCells>
  <pageMargins left="0.7" right="0.7" top="0.75" bottom="0.75" header="0.3" footer="0.3"/>
  <pageSetup paperSize="9" orientation="portrait" r:id="rId1"/>
  <headerFooter>
    <oddFooter>&amp;C&amp;F&amp;R9. december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2014-12-16T12:00:00+00:00</MeetingStartDate>
    <EnclosureFileNumber xmlns="d08b57ff-b9b7-4581-975d-98f87b579a51">165816/14</EnclosureFileNumber>
    <AgendaId xmlns="d08b57ff-b9b7-4581-975d-98f87b579a51">3375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1748318</FusionId>
    <AgendaAccessLevelName xmlns="d08b57ff-b9b7-4581-975d-98f87b579a51">Åben</AgendaAccessLevelName>
    <UNC xmlns="d08b57ff-b9b7-4581-975d-98f87b579a51">1568830</UNC>
    <MeetingTitle xmlns="d08b57ff-b9b7-4581-975d-98f87b579a51">16-12-2014</MeetingTitle>
    <MeetingDateAndTime xmlns="d08b57ff-b9b7-4581-975d-98f87b579a51">16-12-2014 fra 13:00 - 16:30</MeetingDateAndTime>
    <MeetingEndDate xmlns="d08b57ff-b9b7-4581-975d-98f87b579a51">2014-12-16T15:30:00+00:00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476BCF-D5FA-46D7-A9EF-09A18E4BC65E}"/>
</file>

<file path=customXml/itemProps2.xml><?xml version="1.0" encoding="utf-8"?>
<ds:datastoreItem xmlns:ds="http://schemas.openxmlformats.org/officeDocument/2006/customXml" ds:itemID="{C6C36DA9-BF4E-4BA9-8CD0-DFEF53C6610A}"/>
</file>

<file path=customXml/itemProps3.xml><?xml version="1.0" encoding="utf-8"?>
<ds:datastoreItem xmlns:ds="http://schemas.openxmlformats.org/officeDocument/2006/customXml" ds:itemID="{E3E0063F-94EB-4E9C-9889-6A75D03F5D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UBU-16-12-2014 - Bilag 174.01 Beregninger vedr garantistillelse</dc:title>
  <dc:creator>Jette Poulsen</dc:creator>
  <cp:lastModifiedBy>Anette Brodde</cp:lastModifiedBy>
  <cp:lastPrinted>2014-12-11T11:00:28Z</cp:lastPrinted>
  <dcterms:created xsi:type="dcterms:W3CDTF">2014-12-09T06:50:53Z</dcterms:created>
  <dcterms:modified xsi:type="dcterms:W3CDTF">2014-12-11T11:04:08Z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